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H176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G138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G24" i="1" l="1"/>
  <c r="G196" i="1" s="1"/>
  <c r="L24" i="1"/>
  <c r="L196" i="1" s="1"/>
  <c r="J24" i="1"/>
  <c r="J196" i="1" s="1"/>
  <c r="I24" i="1"/>
  <c r="I196" i="1" s="1"/>
  <c r="H24" i="1"/>
  <c r="H196" i="1" s="1"/>
  <c r="F24" i="1"/>
  <c r="F196" i="1" s="1"/>
</calcChain>
</file>

<file path=xl/sharedStrings.xml><?xml version="1.0" encoding="utf-8"?>
<sst xmlns="http://schemas.openxmlformats.org/spreadsheetml/2006/main" count="191" uniqueCount="46">
  <si>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</si>
  <si>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</si>
  <si>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</si>
  <si>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</si>
  <si>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</si>
  <si>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</si>
  <si>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</si>
  <si>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</si>
  <si>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</si>
  <si>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</si>
  <si>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</si>
  <si>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</si>
  <si>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</si>
  <si>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</si>
  <si>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</si>
  <si>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</si>
  <si>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</si>
  <si>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</si>
  <si>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</si>
  <si>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</si>
  <si>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</si>
  <si>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</si>
  <si>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</si>
  <si>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</si>
  <si>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</si>
  <si>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</si>
  <si>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</si>
  <si>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</si>
  <si>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</si>
  <si>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</si>
  <si>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</si>
  <si>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</si>
  <si>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</si>
  <si>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</si>
  <si>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</si>
  <si>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</si>
  <si>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</si>
  <si>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</si>
  <si>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</si>
  <si>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Суп фасолевый</t>
  </si>
  <si>
    <t>Каша гречневая</t>
  </si>
  <si>
    <t>Салат капустный с кукурузой</t>
  </si>
  <si>
    <t>Хлеб</t>
  </si>
  <si>
    <t>МКОУ "Алмакская АСОШ"</t>
  </si>
  <si>
    <t>Какао</t>
  </si>
  <si>
    <t>Сыр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</si>
</sst>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16" sqref="L16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3" t="s">
        <v>43</v>
      </c>
      <c r="D1" s="54"/>
      <c r="E1" s="54"/>
      <c r="F1" s="12" t="s">
        <v>16</v>
      </c>
      <c r="G1" s="2" t="s">
        <v>17</v>
      </c>
      <c r="H1" s="55"/>
      <c r="I1" s="55"/>
      <c r="J1" s="55"/>
      <c r="K1" s="55"/>
    </row>
    <row r="2" spans="1:12" ht="18" x14ac:dyDescent="0.2">
      <c r="A2" s="35" t="s">
        <v>6</v>
      </c>
      <c r="C2" s="2"/>
      <c r="G2" s="2" t="s">
        <v>18</v>
      </c>
      <c r="H2" s="55"/>
      <c r="I2" s="55"/>
      <c r="J2" s="55"/>
      <c r="K2" s="55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21</v>
      </c>
      <c r="I3" s="48">
        <v>11</v>
      </c>
      <c r="J3" s="49">
        <v>2023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45</v>
      </c>
      <c r="F14" s="43">
        <v>10</v>
      </c>
      <c r="G14" s="43">
        <v>5</v>
      </c>
      <c r="H14" s="43">
        <v>7</v>
      </c>
      <c r="I14" s="43">
        <v>15</v>
      </c>
      <c r="J14" s="43">
        <v>157</v>
      </c>
      <c r="K14" s="44">
        <v>0</v>
      </c>
      <c r="L14" s="43">
        <v>21.4</v>
      </c>
    </row>
    <row r="15" spans="1:12" ht="15" x14ac:dyDescent="0.25">
      <c r="A15" s="23"/>
      <c r="B15" s="15"/>
      <c r="C15" s="11"/>
      <c r="D15" s="7" t="s">
        <v>27</v>
      </c>
      <c r="E15" s="42" t="s">
        <v>39</v>
      </c>
      <c r="F15" s="43">
        <v>250</v>
      </c>
      <c r="G15" s="43">
        <v>2</v>
      </c>
      <c r="H15" s="43">
        <v>3</v>
      </c>
      <c r="I15" s="43">
        <v>5</v>
      </c>
      <c r="J15" s="43">
        <v>135</v>
      </c>
      <c r="K15" s="44">
        <v>75</v>
      </c>
      <c r="L15" s="43">
        <v>15</v>
      </c>
    </row>
    <row r="16" spans="1:12" ht="15" x14ac:dyDescent="0.25">
      <c r="A16" s="23"/>
      <c r="B16" s="15"/>
      <c r="C16" s="11"/>
      <c r="D16" s="7" t="s">
        <v>28</v>
      </c>
      <c r="E16" s="42" t="s">
        <v>40</v>
      </c>
      <c r="F16" s="43">
        <v>100</v>
      </c>
      <c r="G16" s="43">
        <v>6</v>
      </c>
      <c r="H16" s="43">
        <v>4</v>
      </c>
      <c r="I16" s="43">
        <v>26</v>
      </c>
      <c r="J16" s="43">
        <v>162</v>
      </c>
      <c r="K16" s="44">
        <v>114</v>
      </c>
      <c r="L16" s="43">
        <v>12</v>
      </c>
    </row>
    <row r="17" spans="1:12" ht="15" x14ac:dyDescent="0.25">
      <c r="A17" s="23"/>
      <c r="B17" s="15"/>
      <c r="C17" s="11"/>
      <c r="D17" s="7" t="s">
        <v>29</v>
      </c>
      <c r="E17" s="42" t="s">
        <v>41</v>
      </c>
      <c r="F17" s="43">
        <v>100</v>
      </c>
      <c r="G17" s="43">
        <v>1</v>
      </c>
      <c r="H17" s="43">
        <v>2</v>
      </c>
      <c r="I17" s="43">
        <v>4</v>
      </c>
      <c r="J17" s="43">
        <v>34</v>
      </c>
      <c r="K17" s="44">
        <v>9</v>
      </c>
      <c r="L17" s="43">
        <v>10</v>
      </c>
    </row>
    <row r="18" spans="1:12" ht="15" x14ac:dyDescent="0.25">
      <c r="A18" s="23"/>
      <c r="B18" s="15"/>
      <c r="C18" s="11"/>
      <c r="D18" s="7" t="s">
        <v>30</v>
      </c>
      <c r="E18" s="42" t="s">
        <v>44</v>
      </c>
      <c r="F18" s="43">
        <v>200</v>
      </c>
      <c r="G18" s="43">
        <v>3</v>
      </c>
      <c r="H18" s="43">
        <v>3</v>
      </c>
      <c r="I18" s="43">
        <v>2</v>
      </c>
      <c r="J18" s="43">
        <v>43</v>
      </c>
      <c r="K18" s="44">
        <v>261</v>
      </c>
      <c r="L18" s="43">
        <v>8</v>
      </c>
    </row>
    <row r="19" spans="1:12" ht="15" x14ac:dyDescent="0.25">
      <c r="A19" s="23"/>
      <c r="B19" s="15"/>
      <c r="C19" s="11"/>
      <c r="D19" s="7" t="s">
        <v>31</v>
      </c>
      <c r="E19" s="42" t="s">
        <v>42</v>
      </c>
      <c r="F19" s="43">
        <v>80</v>
      </c>
      <c r="G19" s="43">
        <v>8</v>
      </c>
      <c r="H19" s="43">
        <v>1</v>
      </c>
      <c r="I19" s="43">
        <v>48</v>
      </c>
      <c r="J19" s="43">
        <v>265</v>
      </c>
      <c r="K19" s="44">
        <v>0</v>
      </c>
      <c r="L19" s="43">
        <v>8</v>
      </c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740</v>
      </c>
      <c r="G23" s="19">
        <f t="shared" ref="G23:J23" si="2">SUM(G14:G22)</f>
        <v>25</v>
      </c>
      <c r="H23" s="19">
        <f t="shared" si="2"/>
        <v>20</v>
      </c>
      <c r="I23" s="19">
        <f t="shared" si="2"/>
        <v>100</v>
      </c>
      <c r="J23" s="19">
        <f t="shared" si="2"/>
        <v>796</v>
      </c>
      <c r="K23" s="25"/>
      <c r="L23" s="19">
        <f t="shared" ref="L23" si="3">SUM(L14:L22)</f>
        <v>74.400000000000006</v>
      </c>
    </row>
    <row r="24" spans="1:12" ht="15" x14ac:dyDescent="0.2">
      <c r="A24" s="29">
        <f>A6</f>
        <v>1</v>
      </c>
      <c r="B24" s="30">
        <f>B6</f>
        <v>1</v>
      </c>
      <c r="C24" s="50" t="s">
        <v>4</v>
      </c>
      <c r="D24" s="51"/>
      <c r="E24" s="31"/>
      <c r="F24" s="32">
        <f>F13+F23</f>
        <v>740</v>
      </c>
      <c r="G24" s="32">
        <f t="shared" ref="G24:J24" si="4">G13+G23</f>
        <v>25</v>
      </c>
      <c r="H24" s="32">
        <f t="shared" si="4"/>
        <v>20</v>
      </c>
      <c r="I24" s="32">
        <f t="shared" si="4"/>
        <v>100</v>
      </c>
      <c r="J24" s="32">
        <f t="shared" si="4"/>
        <v>796</v>
      </c>
      <c r="K24" s="32"/>
      <c r="L24" s="32">
        <f t="shared" ref="L24" si="5">L13+L23</f>
        <v>74.400000000000006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0" t="s">
        <v>4</v>
      </c>
      <c r="D43" s="51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0" t="s">
        <v>4</v>
      </c>
      <c r="D62" s="51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0" t="s">
        <v>4</v>
      </c>
      <c r="D81" s="51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0" t="s">
        <v>4</v>
      </c>
      <c r="D100" s="51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0" t="s">
        <v>4</v>
      </c>
      <c r="D119" s="51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0" t="s">
        <v>4</v>
      </c>
      <c r="D138" s="51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0" t="s">
        <v>4</v>
      </c>
      <c r="D157" s="51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0" t="s">
        <v>4</v>
      </c>
      <c r="D176" s="51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0" t="s">
        <v>4</v>
      </c>
      <c r="D195" s="51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x14ac:dyDescent="0.2">
      <c r="A196" s="27"/>
      <c r="B196" s="28"/>
      <c r="C196" s="52" t="s">
        <v>5</v>
      </c>
      <c r="D196" s="52"/>
      <c r="E196" s="52"/>
      <c r="F196" s="34">
        <f>(F24+F43+F62+F81+F100+F119+F138+F157+F176+F195)/(IF(F24=0,0,1)+IF(F43=0,0,1)+IF(F62=0,0,1)+IF(F81=0,0,1)+IF(F100=0,0,1)+IF(F119=0,0,1)+IF(F138=0,0,1)+IF(F157=0,0,1)+IF(F176=0,0,1)+IF(F195=0,0,1))</f>
        <v>740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25</v>
      </c>
      <c r="H196" s="34">
        <f t="shared" si="94"/>
        <v>20</v>
      </c>
      <c r="I196" s="34">
        <f t="shared" si="94"/>
        <v>100</v>
      </c>
      <c r="J196" s="34">
        <f t="shared" si="94"/>
        <v>796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74.400000000000006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dcterms:created xsi:type="dcterms:W3CDTF">2022-05-16T14:23:56Z</dcterms:created>
  <dcterms:modified xsi:type="dcterms:W3CDTF">2023-11-20T19:33:56Z</dcterms:modified>
</cp:coreProperties>
</file>