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4DE9097-48D7-454B-AC55-D92D8EC8D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5" i="1" l="1"/>
  <c r="B195" i="1"/>
  <c r="F203" i="1"/>
  <c r="F214" i="1" s="1"/>
  <c r="G203" i="1"/>
  <c r="H203" i="1"/>
  <c r="I203" i="1"/>
  <c r="J203" i="1"/>
  <c r="J214" i="1" s="1"/>
  <c r="A204" i="1"/>
  <c r="B204" i="1"/>
  <c r="F213" i="1"/>
  <c r="G213" i="1"/>
  <c r="G214" i="1" s="1"/>
  <c r="H213" i="1"/>
  <c r="I213" i="1"/>
  <c r="J213" i="1"/>
  <c r="A214" i="1"/>
  <c r="B214" i="1"/>
  <c r="H214" i="1"/>
  <c r="I214" i="1" l="1"/>
  <c r="A109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76" i="1"/>
  <c r="H119" i="1"/>
  <c r="F100" i="1"/>
  <c r="I62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F195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I24" i="1"/>
  <c r="F24" i="1"/>
  <c r="J24" i="1"/>
  <c r="H24" i="1"/>
  <c r="G24" i="1"/>
  <c r="I215" i="1" l="1"/>
  <c r="G215" i="1"/>
  <c r="H215" i="1"/>
  <c r="J215" i="1"/>
  <c r="F215" i="1"/>
</calcChain>
</file>

<file path=xl/sharedStrings.xml><?xml version="1.0" encoding="utf-8"?>
<sst xmlns="http://schemas.openxmlformats.org/spreadsheetml/2006/main" count="263" uniqueCount="75">
  <si>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</si>
  <si>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</si>
  <si>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</si>
  <si>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</si>
  <si>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</si>
  <si>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</si>
  <si>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</si>
  <si>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</si>
  <si>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</si>
  <si>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</si>
  <si>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</si>
  <si>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</si>
  <si>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</si>
  <si>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</si>
  <si>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</si>
  <si>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</si>
  <si>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</si>
  <si>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</si>
  <si>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</si>
  <si>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</si>
  <si>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</si>
  <si>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</si>
  <si>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</si>
  <si>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</si>
  <si>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</si>
  <si>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</si>
  <si>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</si>
  <si>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</si>
  <si>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</si>
  <si>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</si>
  <si>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</si>
  <si>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</si>
  <si>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</si>
  <si>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</si>
  <si>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</si>
  <si>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"Алмакская СОШ"</t>
  </si>
  <si>
    <t>Медсестра</t>
  </si>
  <si>
    <t>Тажудинова З.З.</t>
  </si>
  <si>
    <t>Суп с макароными изделиями</t>
  </si>
  <si>
    <t>Курица тушенная в соусе</t>
  </si>
  <si>
    <t>Каша гречневая рассыпчатая</t>
  </si>
  <si>
    <t>Кисель</t>
  </si>
  <si>
    <t>Хлеб пшеничный</t>
  </si>
  <si>
    <t>Хлеб ржаной</t>
  </si>
  <si>
    <t xml:space="preserve">Суп гороховый </t>
  </si>
  <si>
    <t>Жаркое по домашнему</t>
  </si>
  <si>
    <t>Компот из смеси сухофруктов</t>
  </si>
  <si>
    <t>Яблоки</t>
  </si>
  <si>
    <t>Борщ</t>
  </si>
  <si>
    <t>Фрикодельки из кур</t>
  </si>
  <si>
    <t>Каша перловая рассыпчатая</t>
  </si>
  <si>
    <t>Салат из капусты с горошком</t>
  </si>
  <si>
    <t>Суп фасолевый</t>
  </si>
  <si>
    <t>Рыба припущенная</t>
  </si>
  <si>
    <t>Пюре картофельное</t>
  </si>
  <si>
    <t>Компот из плодов свежих (яблок)</t>
  </si>
  <si>
    <t>Каша пшеничная рассыпчатая</t>
  </si>
  <si>
    <t>Суп гороховый</t>
  </si>
  <si>
    <t>Гуляш из говядины</t>
  </si>
  <si>
    <t>Каша гречневая расыпчатая</t>
  </si>
  <si>
    <t>Помидор свежий</t>
  </si>
  <si>
    <t>Суп перловый</t>
  </si>
  <si>
    <t xml:space="preserve">Плов с говядиной </t>
  </si>
  <si>
    <t>Суп рисовый</t>
  </si>
  <si>
    <t>Макаронные изделия отварные</t>
  </si>
  <si>
    <t>Салат с капустой с горошком</t>
  </si>
  <si>
    <t>Суп чечевичный с овощами</t>
  </si>
  <si>
    <t>Котлеты из говядины</t>
  </si>
  <si>
    <t>Компот из свежих яблок</t>
  </si>
  <si>
    <t>Щи из капустой свежей с картофелем</t>
  </si>
  <si>
    <t>Плов из курицы</t>
  </si>
  <si>
    <t>Огурцы консервированые без уксуса</t>
  </si>
  <si>
    <t>Салат из свеклы</t>
  </si>
  <si>
    <t>Рассольник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</si>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</sst>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35</v>
      </c>
      <c r="D1" s="60"/>
      <c r="E1" s="60"/>
      <c r="F1" s="13" t="s">
        <v>16</v>
      </c>
      <c r="G1" s="2" t="s">
        <v>17</v>
      </c>
      <c r="H1" s="61" t="s">
        <v>36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37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>
        <v>45300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3" t="s">
        <v>38</v>
      </c>
      <c r="F14" s="54">
        <v>250</v>
      </c>
      <c r="G14" s="54">
        <v>3</v>
      </c>
      <c r="H14" s="54">
        <v>3</v>
      </c>
      <c r="I14" s="54">
        <v>23</v>
      </c>
      <c r="J14" s="54">
        <v>122</v>
      </c>
      <c r="K14" s="55">
        <v>85</v>
      </c>
    </row>
    <row r="15" spans="1:11" ht="15" x14ac:dyDescent="0.25">
      <c r="A15" s="24"/>
      <c r="B15" s="16"/>
      <c r="C15" s="11"/>
      <c r="D15" s="7" t="s">
        <v>27</v>
      </c>
      <c r="E15" s="56" t="s">
        <v>39</v>
      </c>
      <c r="F15" s="54">
        <v>90</v>
      </c>
      <c r="G15" s="54">
        <v>14</v>
      </c>
      <c r="H15" s="54">
        <v>17</v>
      </c>
      <c r="I15" s="54">
        <v>7</v>
      </c>
      <c r="J15" s="54">
        <v>168</v>
      </c>
      <c r="K15" s="55">
        <v>198</v>
      </c>
    </row>
    <row r="16" spans="1:11" ht="15" x14ac:dyDescent="0.25">
      <c r="A16" s="24"/>
      <c r="B16" s="16"/>
      <c r="C16" s="11"/>
      <c r="D16" s="7" t="s">
        <v>28</v>
      </c>
      <c r="E16" s="56" t="s">
        <v>40</v>
      </c>
      <c r="F16" s="54">
        <v>150</v>
      </c>
      <c r="G16" s="54">
        <v>9</v>
      </c>
      <c r="H16" s="54">
        <v>6</v>
      </c>
      <c r="I16" s="54">
        <v>39</v>
      </c>
      <c r="J16" s="54">
        <v>243</v>
      </c>
      <c r="K16" s="55">
        <v>114</v>
      </c>
    </row>
    <row r="17" spans="1:11" ht="15" x14ac:dyDescent="0.25">
      <c r="A17" s="24"/>
      <c r="B17" s="16"/>
      <c r="C17" s="11"/>
      <c r="D17" s="7" t="s">
        <v>29</v>
      </c>
      <c r="E17" s="56" t="s">
        <v>41</v>
      </c>
      <c r="F17" s="54">
        <v>200</v>
      </c>
      <c r="G17" s="54"/>
      <c r="H17" s="54"/>
      <c r="I17" s="54">
        <v>24</v>
      </c>
      <c r="J17" s="54">
        <v>103</v>
      </c>
      <c r="K17" s="55">
        <v>242</v>
      </c>
    </row>
    <row r="18" spans="1:11" ht="15" x14ac:dyDescent="0.25">
      <c r="A18" s="24"/>
      <c r="B18" s="16"/>
      <c r="C18" s="11"/>
      <c r="D18" s="7" t="s">
        <v>30</v>
      </c>
      <c r="E18" s="56" t="s">
        <v>42</v>
      </c>
      <c r="F18" s="54">
        <v>50</v>
      </c>
      <c r="G18" s="54">
        <v>4</v>
      </c>
      <c r="H18" s="54">
        <v>1</v>
      </c>
      <c r="I18" s="54">
        <v>24</v>
      </c>
      <c r="J18" s="54">
        <v>133</v>
      </c>
      <c r="K18" s="55"/>
    </row>
    <row r="19" spans="1:11" ht="15" x14ac:dyDescent="0.25">
      <c r="A19" s="24"/>
      <c r="B19" s="16"/>
      <c r="C19" s="11"/>
      <c r="D19" s="7" t="s">
        <v>31</v>
      </c>
      <c r="E19" s="56" t="s">
        <v>43</v>
      </c>
      <c r="F19" s="54">
        <v>20</v>
      </c>
      <c r="G19" s="54">
        <v>1</v>
      </c>
      <c r="H19" s="54"/>
      <c r="I19" s="54">
        <v>7</v>
      </c>
      <c r="J19" s="54">
        <v>52</v>
      </c>
      <c r="K19" s="5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760</v>
      </c>
      <c r="G24" s="33">
        <f t="shared" ref="G24:J24" si="2">G13+G23</f>
        <v>31</v>
      </c>
      <c r="H24" s="33">
        <f t="shared" si="2"/>
        <v>27</v>
      </c>
      <c r="I24" s="33">
        <f t="shared" si="2"/>
        <v>124</v>
      </c>
      <c r="J24" s="33">
        <f t="shared" si="2"/>
        <v>821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56" t="s">
        <v>44</v>
      </c>
      <c r="F34" s="54">
        <v>250</v>
      </c>
      <c r="G34" s="54">
        <v>5</v>
      </c>
      <c r="H34" s="54">
        <v>3</v>
      </c>
      <c r="I34" s="54">
        <v>22</v>
      </c>
      <c r="J34" s="54">
        <v>131</v>
      </c>
      <c r="K34" s="55">
        <v>78</v>
      </c>
    </row>
    <row r="35" spans="1:11" ht="15" x14ac:dyDescent="0.25">
      <c r="A35" s="15"/>
      <c r="B35" s="16"/>
      <c r="C35" s="11"/>
      <c r="D35" s="7" t="s">
        <v>28</v>
      </c>
      <c r="E35" s="56" t="s">
        <v>45</v>
      </c>
      <c r="F35" s="54">
        <v>170</v>
      </c>
      <c r="G35" s="54">
        <v>19</v>
      </c>
      <c r="H35" s="54">
        <v>19</v>
      </c>
      <c r="I35" s="54">
        <v>20</v>
      </c>
      <c r="J35" s="54">
        <v>330</v>
      </c>
      <c r="K35" s="55">
        <v>174</v>
      </c>
    </row>
    <row r="36" spans="1:11" ht="15" x14ac:dyDescent="0.25">
      <c r="A36" s="15"/>
      <c r="B36" s="16"/>
      <c r="C36" s="11"/>
      <c r="D36" s="7" t="s">
        <v>29</v>
      </c>
      <c r="E36" s="53"/>
      <c r="F36" s="54"/>
      <c r="G36" s="54"/>
      <c r="H36" s="54"/>
      <c r="I36" s="54"/>
      <c r="J36" s="54"/>
      <c r="K36" s="55"/>
    </row>
    <row r="37" spans="1:11" ht="15" x14ac:dyDescent="0.25">
      <c r="A37" s="15"/>
      <c r="B37" s="16"/>
      <c r="C37" s="11"/>
      <c r="D37" s="7" t="s">
        <v>30</v>
      </c>
      <c r="E37" s="56" t="s">
        <v>46</v>
      </c>
      <c r="F37" s="54">
        <v>200</v>
      </c>
      <c r="G37" s="54">
        <v>1</v>
      </c>
      <c r="H37" s="54"/>
      <c r="I37" s="54">
        <v>31</v>
      </c>
      <c r="J37" s="54">
        <v>130</v>
      </c>
      <c r="K37" s="55">
        <v>241</v>
      </c>
    </row>
    <row r="38" spans="1:11" ht="15" x14ac:dyDescent="0.25">
      <c r="A38" s="15"/>
      <c r="B38" s="16"/>
      <c r="C38" s="11"/>
      <c r="D38" s="7" t="s">
        <v>31</v>
      </c>
      <c r="E38" s="53" t="s">
        <v>42</v>
      </c>
      <c r="F38" s="54">
        <v>50</v>
      </c>
      <c r="G38" s="54">
        <v>4</v>
      </c>
      <c r="H38" s="54">
        <v>1</v>
      </c>
      <c r="I38" s="54">
        <v>24</v>
      </c>
      <c r="J38" s="54">
        <v>133</v>
      </c>
      <c r="K38" s="55"/>
    </row>
    <row r="39" spans="1:11" ht="15" x14ac:dyDescent="0.25">
      <c r="A39" s="15"/>
      <c r="B39" s="16"/>
      <c r="C39" s="11"/>
      <c r="D39" s="7" t="s">
        <v>32</v>
      </c>
      <c r="E39" s="53" t="s">
        <v>43</v>
      </c>
      <c r="F39" s="54">
        <v>20</v>
      </c>
      <c r="G39" s="54">
        <v>1</v>
      </c>
      <c r="H39" s="54"/>
      <c r="I39" s="54">
        <v>7</v>
      </c>
      <c r="J39" s="54">
        <v>52</v>
      </c>
      <c r="K39" s="55"/>
    </row>
    <row r="40" spans="1:11" ht="15" x14ac:dyDescent="0.25">
      <c r="A40" s="15"/>
      <c r="B40" s="16"/>
      <c r="C40" s="11"/>
      <c r="D40" s="6"/>
      <c r="E40" s="56" t="s">
        <v>47</v>
      </c>
      <c r="F40" s="54">
        <v>100</v>
      </c>
      <c r="G40" s="54"/>
      <c r="H40" s="54"/>
      <c r="I40" s="54">
        <v>10</v>
      </c>
      <c r="J40" s="54">
        <v>47</v>
      </c>
      <c r="K40" s="55">
        <v>231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790</v>
      </c>
      <c r="G43" s="33">
        <f t="shared" ref="G43" si="11">G32+G42</f>
        <v>30</v>
      </c>
      <c r="H43" s="33">
        <f t="shared" ref="H43" si="12">H32+H42</f>
        <v>23</v>
      </c>
      <c r="I43" s="33">
        <f t="shared" ref="I43" si="13">I32+I42</f>
        <v>114</v>
      </c>
      <c r="J43" s="33">
        <f t="shared" ref="J43" si="14">J32+J42</f>
        <v>823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56" t="s">
        <v>48</v>
      </c>
      <c r="F53" s="54">
        <v>250</v>
      </c>
      <c r="G53" s="54">
        <v>3</v>
      </c>
      <c r="H53" s="54">
        <v>5</v>
      </c>
      <c r="I53" s="54">
        <v>8</v>
      </c>
      <c r="J53" s="54">
        <v>94</v>
      </c>
      <c r="K53" s="55">
        <v>62</v>
      </c>
    </row>
    <row r="54" spans="1:11" ht="15" x14ac:dyDescent="0.25">
      <c r="A54" s="24"/>
      <c r="B54" s="16"/>
      <c r="C54" s="11"/>
      <c r="D54" s="7" t="s">
        <v>28</v>
      </c>
      <c r="E54" s="56" t="s">
        <v>49</v>
      </c>
      <c r="F54" s="54">
        <v>90</v>
      </c>
      <c r="G54" s="54">
        <v>15</v>
      </c>
      <c r="H54" s="54">
        <v>8</v>
      </c>
      <c r="I54" s="54">
        <v>7</v>
      </c>
      <c r="J54" s="54">
        <v>160</v>
      </c>
      <c r="K54" s="55">
        <v>200</v>
      </c>
    </row>
    <row r="55" spans="1:11" ht="15" x14ac:dyDescent="0.25">
      <c r="A55" s="24"/>
      <c r="B55" s="16"/>
      <c r="C55" s="11"/>
      <c r="D55" s="7" t="s">
        <v>29</v>
      </c>
      <c r="E55" s="56" t="s">
        <v>50</v>
      </c>
      <c r="F55" s="54">
        <v>150</v>
      </c>
      <c r="G55" s="54">
        <v>3</v>
      </c>
      <c r="H55" s="54">
        <v>2</v>
      </c>
      <c r="I55" s="54">
        <v>20</v>
      </c>
      <c r="J55" s="54">
        <v>118</v>
      </c>
      <c r="K55" s="55">
        <v>114</v>
      </c>
    </row>
    <row r="56" spans="1:11" ht="15" x14ac:dyDescent="0.25">
      <c r="A56" s="24"/>
      <c r="B56" s="16"/>
      <c r="C56" s="11"/>
      <c r="D56" s="7" t="s">
        <v>30</v>
      </c>
      <c r="E56" s="53" t="s">
        <v>46</v>
      </c>
      <c r="F56" s="54">
        <v>200</v>
      </c>
      <c r="G56" s="54">
        <v>1</v>
      </c>
      <c r="H56" s="54"/>
      <c r="I56" s="54">
        <v>31</v>
      </c>
      <c r="J56" s="54">
        <v>130</v>
      </c>
      <c r="K56" s="55">
        <v>241</v>
      </c>
    </row>
    <row r="57" spans="1:11" ht="15" x14ac:dyDescent="0.25">
      <c r="A57" s="24"/>
      <c r="B57" s="16"/>
      <c r="C57" s="11"/>
      <c r="D57" s="7" t="s">
        <v>31</v>
      </c>
      <c r="E57" s="53" t="s">
        <v>42</v>
      </c>
      <c r="F57" s="54">
        <v>50</v>
      </c>
      <c r="G57" s="54">
        <v>4</v>
      </c>
      <c r="H57" s="54">
        <v>1</v>
      </c>
      <c r="I57" s="54">
        <v>24</v>
      </c>
      <c r="J57" s="54">
        <v>133</v>
      </c>
      <c r="K57" s="55"/>
    </row>
    <row r="58" spans="1:11" ht="15" x14ac:dyDescent="0.25">
      <c r="A58" s="24"/>
      <c r="B58" s="16"/>
      <c r="C58" s="11"/>
      <c r="D58" s="7" t="s">
        <v>32</v>
      </c>
      <c r="E58" s="53" t="s">
        <v>43</v>
      </c>
      <c r="F58" s="54">
        <v>20</v>
      </c>
      <c r="G58" s="54">
        <v>1</v>
      </c>
      <c r="H58" s="54"/>
      <c r="I58" s="54">
        <v>7</v>
      </c>
      <c r="J58" s="54">
        <v>52</v>
      </c>
      <c r="K58" s="5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760</v>
      </c>
      <c r="G62" s="33">
        <f t="shared" ref="G62" si="23">G51+G61</f>
        <v>27</v>
      </c>
      <c r="H62" s="33">
        <f t="shared" ref="H62" si="24">H51+H61</f>
        <v>16</v>
      </c>
      <c r="I62" s="33">
        <f t="shared" ref="I62" si="25">I51+I61</f>
        <v>97</v>
      </c>
      <c r="J62" s="33">
        <f t="shared" ref="J62" si="26">J51+J61</f>
        <v>687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6" t="s">
        <v>51</v>
      </c>
      <c r="F71" s="54">
        <v>60</v>
      </c>
      <c r="G71" s="54">
        <v>1</v>
      </c>
      <c r="H71" s="54">
        <v>5</v>
      </c>
      <c r="I71" s="54">
        <v>5</v>
      </c>
      <c r="J71" s="54">
        <v>52</v>
      </c>
      <c r="K71" s="55">
        <v>35</v>
      </c>
    </row>
    <row r="72" spans="1:11" ht="15" x14ac:dyDescent="0.25">
      <c r="A72" s="24"/>
      <c r="B72" s="16"/>
      <c r="C72" s="11"/>
      <c r="D72" s="7" t="s">
        <v>27</v>
      </c>
      <c r="E72" s="56" t="s">
        <v>52</v>
      </c>
      <c r="F72" s="54">
        <v>250</v>
      </c>
      <c r="G72" s="54">
        <v>2</v>
      </c>
      <c r="H72" s="54">
        <v>3</v>
      </c>
      <c r="I72" s="54">
        <v>5</v>
      </c>
      <c r="J72" s="54">
        <v>135</v>
      </c>
      <c r="K72" s="55">
        <v>75</v>
      </c>
    </row>
    <row r="73" spans="1:11" ht="15" x14ac:dyDescent="0.25">
      <c r="A73" s="24"/>
      <c r="B73" s="16"/>
      <c r="C73" s="11"/>
      <c r="D73" s="7" t="s">
        <v>28</v>
      </c>
      <c r="E73" s="56" t="s">
        <v>53</v>
      </c>
      <c r="F73" s="54">
        <v>90</v>
      </c>
      <c r="G73" s="54">
        <v>23</v>
      </c>
      <c r="H73" s="54">
        <v>6</v>
      </c>
      <c r="I73" s="54">
        <v>5</v>
      </c>
      <c r="J73" s="54">
        <v>255</v>
      </c>
      <c r="K73" s="55">
        <v>157</v>
      </c>
    </row>
    <row r="74" spans="1:11" ht="15" x14ac:dyDescent="0.25">
      <c r="A74" s="24"/>
      <c r="B74" s="16"/>
      <c r="C74" s="11"/>
      <c r="D74" s="7" t="s">
        <v>29</v>
      </c>
      <c r="E74" s="56" t="s">
        <v>54</v>
      </c>
      <c r="F74" s="54">
        <v>150</v>
      </c>
      <c r="G74" s="54">
        <v>3</v>
      </c>
      <c r="H74" s="54">
        <v>4</v>
      </c>
      <c r="I74" s="54">
        <v>22</v>
      </c>
      <c r="J74" s="54">
        <v>173</v>
      </c>
      <c r="K74" s="55">
        <v>91</v>
      </c>
    </row>
    <row r="75" spans="1:11" ht="15" x14ac:dyDescent="0.25">
      <c r="A75" s="24"/>
      <c r="B75" s="16"/>
      <c r="C75" s="11"/>
      <c r="D75" s="7" t="s">
        <v>30</v>
      </c>
      <c r="E75" s="56" t="s">
        <v>55</v>
      </c>
      <c r="F75" s="54">
        <v>200</v>
      </c>
      <c r="G75" s="54"/>
      <c r="H75" s="54"/>
      <c r="I75" s="54">
        <v>28</v>
      </c>
      <c r="J75" s="54">
        <v>114</v>
      </c>
      <c r="K75" s="55">
        <v>236</v>
      </c>
    </row>
    <row r="76" spans="1:11" ht="15" x14ac:dyDescent="0.25">
      <c r="A76" s="24"/>
      <c r="B76" s="16"/>
      <c r="C76" s="11"/>
      <c r="D76" s="7" t="s">
        <v>31</v>
      </c>
      <c r="E76" s="53" t="s">
        <v>42</v>
      </c>
      <c r="F76" s="54">
        <v>50</v>
      </c>
      <c r="G76" s="54">
        <v>4</v>
      </c>
      <c r="H76" s="54">
        <v>1</v>
      </c>
      <c r="I76" s="54">
        <v>24</v>
      </c>
      <c r="J76" s="54">
        <v>133</v>
      </c>
      <c r="K76" s="55"/>
    </row>
    <row r="77" spans="1:11" ht="15" x14ac:dyDescent="0.25">
      <c r="A77" s="24"/>
      <c r="B77" s="16"/>
      <c r="C77" s="11"/>
      <c r="D77" s="7" t="s">
        <v>32</v>
      </c>
      <c r="E77" s="53" t="s">
        <v>43</v>
      </c>
      <c r="F77" s="54">
        <v>20</v>
      </c>
      <c r="G77" s="54">
        <v>1</v>
      </c>
      <c r="H77" s="54"/>
      <c r="I77" s="54">
        <v>7</v>
      </c>
      <c r="J77" s="54">
        <v>52</v>
      </c>
      <c r="K77" s="5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19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820</v>
      </c>
      <c r="G81" s="33">
        <f t="shared" ref="G81" si="35">G70+G80</f>
        <v>34</v>
      </c>
      <c r="H81" s="33">
        <f t="shared" ref="H81" si="36">H70+H80</f>
        <v>19</v>
      </c>
      <c r="I81" s="33">
        <f t="shared" ref="I81" si="37">I70+I80</f>
        <v>96</v>
      </c>
      <c r="J81" s="33">
        <f t="shared" ref="J81" si="38">J70+J80</f>
        <v>914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6" t="s">
        <v>60</v>
      </c>
      <c r="F90" s="54">
        <v>40</v>
      </c>
      <c r="G90" s="54"/>
      <c r="H90" s="54"/>
      <c r="I90" s="54">
        <v>2</v>
      </c>
      <c r="J90" s="54">
        <v>10</v>
      </c>
      <c r="K90" s="55">
        <v>54</v>
      </c>
    </row>
    <row r="91" spans="1:11" ht="15" x14ac:dyDescent="0.25">
      <c r="A91" s="24"/>
      <c r="B91" s="16"/>
      <c r="C91" s="11"/>
      <c r="D91" s="7" t="s">
        <v>27</v>
      </c>
      <c r="E91" s="56" t="s">
        <v>61</v>
      </c>
      <c r="F91" s="54">
        <v>250</v>
      </c>
      <c r="G91" s="54">
        <v>2</v>
      </c>
      <c r="H91" s="54">
        <v>5</v>
      </c>
      <c r="I91" s="54">
        <v>10</v>
      </c>
      <c r="J91" s="54">
        <v>121</v>
      </c>
      <c r="K91" s="55">
        <v>73</v>
      </c>
    </row>
    <row r="92" spans="1:11" ht="15" x14ac:dyDescent="0.25">
      <c r="A92" s="24"/>
      <c r="B92" s="16"/>
      <c r="C92" s="11"/>
      <c r="D92" s="7" t="s">
        <v>28</v>
      </c>
      <c r="E92" s="56" t="s">
        <v>62</v>
      </c>
      <c r="F92" s="54">
        <v>150</v>
      </c>
      <c r="G92" s="54">
        <v>18</v>
      </c>
      <c r="H92" s="54">
        <v>18</v>
      </c>
      <c r="I92" s="54">
        <v>24</v>
      </c>
      <c r="J92" s="54">
        <v>337</v>
      </c>
      <c r="K92" s="55">
        <v>179</v>
      </c>
    </row>
    <row r="93" spans="1:11" ht="15" x14ac:dyDescent="0.25">
      <c r="A93" s="24"/>
      <c r="B93" s="16"/>
      <c r="C93" s="11"/>
      <c r="D93" s="7" t="s">
        <v>29</v>
      </c>
      <c r="E93" s="53"/>
      <c r="F93" s="54"/>
      <c r="G93" s="54"/>
      <c r="H93" s="54"/>
      <c r="I93" s="54"/>
      <c r="J93" s="54"/>
      <c r="K93" s="55"/>
    </row>
    <row r="94" spans="1:11" ht="15" x14ac:dyDescent="0.25">
      <c r="A94" s="24"/>
      <c r="B94" s="16"/>
      <c r="C94" s="11"/>
      <c r="D94" s="7" t="s">
        <v>30</v>
      </c>
      <c r="E94" s="53" t="s">
        <v>46</v>
      </c>
      <c r="F94" s="54">
        <v>200</v>
      </c>
      <c r="G94" s="54">
        <v>1</v>
      </c>
      <c r="H94" s="54"/>
      <c r="I94" s="54">
        <v>31</v>
      </c>
      <c r="J94" s="54">
        <v>130</v>
      </c>
      <c r="K94" s="55">
        <v>241</v>
      </c>
    </row>
    <row r="95" spans="1:11" ht="15" x14ac:dyDescent="0.25">
      <c r="A95" s="24"/>
      <c r="B95" s="16"/>
      <c r="C95" s="11"/>
      <c r="D95" s="7" t="s">
        <v>31</v>
      </c>
      <c r="E95" s="53" t="s">
        <v>42</v>
      </c>
      <c r="F95" s="54">
        <v>50</v>
      </c>
      <c r="G95" s="54">
        <v>4</v>
      </c>
      <c r="H95" s="54">
        <v>1</v>
      </c>
      <c r="I95" s="54">
        <v>24</v>
      </c>
      <c r="J95" s="54">
        <v>133</v>
      </c>
      <c r="K95" s="55"/>
    </row>
    <row r="96" spans="1:11" ht="15" x14ac:dyDescent="0.25">
      <c r="A96" s="24"/>
      <c r="B96" s="16"/>
      <c r="C96" s="11"/>
      <c r="D96" s="7" t="s">
        <v>32</v>
      </c>
      <c r="E96" s="53" t="s">
        <v>43</v>
      </c>
      <c r="F96" s="54">
        <v>20</v>
      </c>
      <c r="G96" s="54">
        <v>1</v>
      </c>
      <c r="H96" s="54"/>
      <c r="I96" s="54">
        <v>7</v>
      </c>
      <c r="J96" s="54">
        <v>52</v>
      </c>
      <c r="K96" s="55"/>
    </row>
    <row r="97" spans="1:11" ht="15" x14ac:dyDescent="0.25">
      <c r="A97" s="24"/>
      <c r="B97" s="16"/>
      <c r="C97" s="11"/>
      <c r="D97" s="6"/>
      <c r="E97" s="56"/>
      <c r="F97" s="54"/>
      <c r="G97" s="54"/>
      <c r="H97" s="54"/>
      <c r="I97" s="54"/>
      <c r="J97" s="54"/>
      <c r="K97" s="5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710</v>
      </c>
      <c r="G100" s="33">
        <f t="shared" ref="G100" si="47">G89+G99</f>
        <v>26</v>
      </c>
      <c r="H100" s="33">
        <f t="shared" ref="H100" si="48">H89+H99</f>
        <v>24</v>
      </c>
      <c r="I100" s="33">
        <f t="shared" ref="I100" si="49">I89+I99</f>
        <v>98</v>
      </c>
      <c r="J100" s="33">
        <f t="shared" ref="J100" si="50">J89+J99</f>
        <v>783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56" t="s">
        <v>63</v>
      </c>
      <c r="F110" s="54">
        <v>250</v>
      </c>
      <c r="G110" s="54">
        <v>5</v>
      </c>
      <c r="H110" s="54">
        <v>7</v>
      </c>
      <c r="I110" s="54">
        <v>12</v>
      </c>
      <c r="J110" s="54">
        <v>140</v>
      </c>
      <c r="K110" s="55">
        <v>78</v>
      </c>
    </row>
    <row r="111" spans="1:11" ht="15" x14ac:dyDescent="0.25">
      <c r="A111" s="24"/>
      <c r="B111" s="16"/>
      <c r="C111" s="11"/>
      <c r="D111" s="7" t="s">
        <v>28</v>
      </c>
      <c r="E111" s="56" t="s">
        <v>39</v>
      </c>
      <c r="F111" s="54">
        <v>90</v>
      </c>
      <c r="G111" s="54">
        <v>14</v>
      </c>
      <c r="H111" s="54">
        <v>17</v>
      </c>
      <c r="I111" s="54">
        <v>7</v>
      </c>
      <c r="J111" s="54">
        <v>168</v>
      </c>
      <c r="K111" s="55">
        <v>198</v>
      </c>
    </row>
    <row r="112" spans="1:11" ht="15" x14ac:dyDescent="0.25">
      <c r="A112" s="24"/>
      <c r="B112" s="16"/>
      <c r="C112" s="11"/>
      <c r="D112" s="7" t="s">
        <v>29</v>
      </c>
      <c r="E112" s="56" t="s">
        <v>64</v>
      </c>
      <c r="F112" s="54">
        <v>150</v>
      </c>
      <c r="G112" s="54">
        <v>5</v>
      </c>
      <c r="H112" s="54">
        <v>9</v>
      </c>
      <c r="I112" s="54">
        <v>30</v>
      </c>
      <c r="J112" s="54">
        <v>213</v>
      </c>
      <c r="K112" s="55">
        <v>137</v>
      </c>
    </row>
    <row r="113" spans="1:11" ht="15" x14ac:dyDescent="0.25">
      <c r="A113" s="24"/>
      <c r="B113" s="16"/>
      <c r="C113" s="11"/>
      <c r="D113" s="7" t="s">
        <v>30</v>
      </c>
      <c r="E113" s="56" t="s">
        <v>46</v>
      </c>
      <c r="F113" s="54">
        <v>200</v>
      </c>
      <c r="G113" s="54">
        <v>1</v>
      </c>
      <c r="H113" s="54"/>
      <c r="I113" s="54">
        <v>31</v>
      </c>
      <c r="J113" s="54">
        <v>130</v>
      </c>
      <c r="K113" s="55">
        <v>241</v>
      </c>
    </row>
    <row r="114" spans="1:11" ht="15" x14ac:dyDescent="0.25">
      <c r="A114" s="24"/>
      <c r="B114" s="16"/>
      <c r="C114" s="11"/>
      <c r="D114" s="7" t="s">
        <v>31</v>
      </c>
      <c r="E114" s="53" t="s">
        <v>42</v>
      </c>
      <c r="F114" s="54">
        <v>50</v>
      </c>
      <c r="G114" s="54">
        <v>4</v>
      </c>
      <c r="H114" s="54">
        <v>1</v>
      </c>
      <c r="I114" s="54">
        <v>24</v>
      </c>
      <c r="J114" s="54">
        <v>133</v>
      </c>
      <c r="K114" s="55"/>
    </row>
    <row r="115" spans="1:11" ht="15" x14ac:dyDescent="0.25">
      <c r="A115" s="24"/>
      <c r="B115" s="16"/>
      <c r="C115" s="11"/>
      <c r="D115" s="7" t="s">
        <v>32</v>
      </c>
      <c r="E115" s="53" t="s">
        <v>43</v>
      </c>
      <c r="F115" s="54">
        <v>20</v>
      </c>
      <c r="G115" s="54">
        <v>1</v>
      </c>
      <c r="H115" s="54"/>
      <c r="I115" s="54">
        <v>7</v>
      </c>
      <c r="J115" s="54">
        <v>52</v>
      </c>
      <c r="K115" s="55"/>
    </row>
    <row r="116" spans="1:11" ht="15" x14ac:dyDescent="0.25">
      <c r="A116" s="24"/>
      <c r="B116" s="16"/>
      <c r="C116" s="11"/>
      <c r="D116" s="6"/>
      <c r="E116" s="56" t="s">
        <v>47</v>
      </c>
      <c r="F116" s="54">
        <v>100</v>
      </c>
      <c r="G116" s="54"/>
      <c r="H116" s="54"/>
      <c r="I116" s="54">
        <v>10</v>
      </c>
      <c r="J116" s="54">
        <v>47</v>
      </c>
      <c r="K116" s="55">
        <v>231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860</v>
      </c>
      <c r="G119" s="33">
        <f t="shared" ref="G119" si="53">G108+G118</f>
        <v>30</v>
      </c>
      <c r="H119" s="33">
        <f t="shared" ref="H119" si="54">H108+H118</f>
        <v>34</v>
      </c>
      <c r="I119" s="33">
        <f t="shared" ref="I119" si="55">I108+I118</f>
        <v>121</v>
      </c>
      <c r="J119" s="33">
        <f t="shared" ref="J119" si="56">J108+J118</f>
        <v>883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6" t="s">
        <v>65</v>
      </c>
      <c r="F128" s="54">
        <v>60</v>
      </c>
      <c r="G128" s="54">
        <v>1</v>
      </c>
      <c r="H128" s="54">
        <v>5</v>
      </c>
      <c r="I128" s="54">
        <v>5</v>
      </c>
      <c r="J128" s="54">
        <v>52</v>
      </c>
      <c r="K128" s="55">
        <v>35</v>
      </c>
    </row>
    <row r="129" spans="1:11" ht="15" x14ac:dyDescent="0.25">
      <c r="A129" s="15"/>
      <c r="B129" s="16"/>
      <c r="C129" s="11"/>
      <c r="D129" s="7" t="s">
        <v>27</v>
      </c>
      <c r="E129" s="56" t="s">
        <v>66</v>
      </c>
      <c r="F129" s="54">
        <v>250</v>
      </c>
      <c r="G129" s="54">
        <v>2</v>
      </c>
      <c r="H129" s="54">
        <v>3</v>
      </c>
      <c r="I129" s="54">
        <v>5</v>
      </c>
      <c r="J129" s="54">
        <v>127</v>
      </c>
      <c r="K129" s="55">
        <v>78</v>
      </c>
    </row>
    <row r="130" spans="1:11" ht="15" x14ac:dyDescent="0.25">
      <c r="A130" s="15"/>
      <c r="B130" s="16"/>
      <c r="C130" s="11"/>
      <c r="D130" s="7" t="s">
        <v>28</v>
      </c>
      <c r="E130" s="56" t="s">
        <v>67</v>
      </c>
      <c r="F130" s="54">
        <v>90</v>
      </c>
      <c r="G130" s="54">
        <v>14</v>
      </c>
      <c r="H130" s="54">
        <v>11</v>
      </c>
      <c r="I130" s="54">
        <v>14</v>
      </c>
      <c r="J130" s="54">
        <v>209</v>
      </c>
      <c r="K130" s="55">
        <v>182</v>
      </c>
    </row>
    <row r="131" spans="1:11" ht="15" x14ac:dyDescent="0.25">
      <c r="A131" s="15"/>
      <c r="B131" s="16"/>
      <c r="C131" s="11"/>
      <c r="D131" s="7" t="s">
        <v>29</v>
      </c>
      <c r="E131" s="56" t="s">
        <v>56</v>
      </c>
      <c r="F131" s="54">
        <v>150</v>
      </c>
      <c r="G131" s="54">
        <v>6</v>
      </c>
      <c r="H131" s="54">
        <v>6</v>
      </c>
      <c r="I131" s="54">
        <v>25</v>
      </c>
      <c r="J131" s="54">
        <v>220</v>
      </c>
      <c r="K131" s="55">
        <v>114</v>
      </c>
    </row>
    <row r="132" spans="1:11" ht="15" x14ac:dyDescent="0.25">
      <c r="A132" s="15"/>
      <c r="B132" s="16"/>
      <c r="C132" s="11"/>
      <c r="D132" s="7" t="s">
        <v>30</v>
      </c>
      <c r="E132" s="56" t="s">
        <v>68</v>
      </c>
      <c r="F132" s="54">
        <v>200</v>
      </c>
      <c r="G132" s="54"/>
      <c r="H132" s="54"/>
      <c r="I132" s="54">
        <v>28</v>
      </c>
      <c r="J132" s="54">
        <v>114</v>
      </c>
      <c r="K132" s="55">
        <v>236</v>
      </c>
    </row>
    <row r="133" spans="1:11" ht="15" x14ac:dyDescent="0.25">
      <c r="A133" s="15"/>
      <c r="B133" s="16"/>
      <c r="C133" s="11"/>
      <c r="D133" s="7" t="s">
        <v>31</v>
      </c>
      <c r="E133" s="53" t="s">
        <v>42</v>
      </c>
      <c r="F133" s="54">
        <v>50</v>
      </c>
      <c r="G133" s="54">
        <v>4</v>
      </c>
      <c r="H133" s="54">
        <v>1</v>
      </c>
      <c r="I133" s="54">
        <v>24</v>
      </c>
      <c r="J133" s="54">
        <v>133</v>
      </c>
      <c r="K133" s="55"/>
    </row>
    <row r="134" spans="1:11" ht="15" x14ac:dyDescent="0.25">
      <c r="A134" s="15"/>
      <c r="B134" s="16"/>
      <c r="C134" s="11"/>
      <c r="D134" s="7" t="s">
        <v>32</v>
      </c>
      <c r="E134" s="53" t="s">
        <v>43</v>
      </c>
      <c r="F134" s="54">
        <v>20</v>
      </c>
      <c r="G134" s="54">
        <v>1</v>
      </c>
      <c r="H134" s="54"/>
      <c r="I134" s="54">
        <v>7</v>
      </c>
      <c r="J134" s="54">
        <v>52</v>
      </c>
      <c r="K134" s="5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820</v>
      </c>
      <c r="G138" s="33">
        <f t="shared" ref="G138" si="59">G127+G137</f>
        <v>28</v>
      </c>
      <c r="H138" s="33">
        <f t="shared" ref="H138" si="60">H127+H137</f>
        <v>26</v>
      </c>
      <c r="I138" s="33">
        <f t="shared" ref="I138" si="61">I127+I137</f>
        <v>108</v>
      </c>
      <c r="J138" s="33">
        <f t="shared" ref="J138" si="62">J127+J137</f>
        <v>907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56" t="s">
        <v>69</v>
      </c>
      <c r="F148" s="54">
        <v>250</v>
      </c>
      <c r="G148" s="54">
        <v>2</v>
      </c>
      <c r="H148" s="54">
        <v>4</v>
      </c>
      <c r="I148" s="54">
        <v>8</v>
      </c>
      <c r="J148" s="54">
        <v>85</v>
      </c>
      <c r="K148" s="55">
        <v>66</v>
      </c>
    </row>
    <row r="149" spans="1:11" ht="15" x14ac:dyDescent="0.25">
      <c r="A149" s="24"/>
      <c r="B149" s="16"/>
      <c r="C149" s="11"/>
      <c r="D149" s="7" t="s">
        <v>28</v>
      </c>
      <c r="E149" s="56" t="s">
        <v>70</v>
      </c>
      <c r="F149" s="54">
        <v>150</v>
      </c>
      <c r="G149" s="54">
        <v>16</v>
      </c>
      <c r="H149" s="54">
        <v>16</v>
      </c>
      <c r="I149" s="54">
        <v>24</v>
      </c>
      <c r="J149" s="54">
        <v>229</v>
      </c>
      <c r="K149" s="55">
        <v>199</v>
      </c>
    </row>
    <row r="150" spans="1:11" ht="15" x14ac:dyDescent="0.25">
      <c r="A150" s="24"/>
      <c r="B150" s="16"/>
      <c r="C150" s="11"/>
      <c r="D150" s="7" t="s">
        <v>29</v>
      </c>
      <c r="E150" s="56" t="s">
        <v>71</v>
      </c>
      <c r="F150" s="54">
        <v>60</v>
      </c>
      <c r="G150" s="54"/>
      <c r="H150" s="54"/>
      <c r="I150" s="54">
        <v>1</v>
      </c>
      <c r="J150" s="54">
        <v>8</v>
      </c>
      <c r="K150" s="55">
        <v>53</v>
      </c>
    </row>
    <row r="151" spans="1:11" ht="15" x14ac:dyDescent="0.25">
      <c r="A151" s="24"/>
      <c r="B151" s="16"/>
      <c r="C151" s="11"/>
      <c r="D151" s="7" t="s">
        <v>30</v>
      </c>
      <c r="E151" s="56" t="s">
        <v>46</v>
      </c>
      <c r="F151" s="54">
        <v>200</v>
      </c>
      <c r="G151" s="54">
        <v>1</v>
      </c>
      <c r="H151" s="54"/>
      <c r="I151" s="54">
        <v>31</v>
      </c>
      <c r="J151" s="54">
        <v>130</v>
      </c>
      <c r="K151" s="55">
        <v>241</v>
      </c>
    </row>
    <row r="152" spans="1:11" ht="15" x14ac:dyDescent="0.25">
      <c r="A152" s="24"/>
      <c r="B152" s="16"/>
      <c r="C152" s="11"/>
      <c r="D152" s="7" t="s">
        <v>31</v>
      </c>
      <c r="E152" s="53" t="s">
        <v>42</v>
      </c>
      <c r="F152" s="54">
        <v>50</v>
      </c>
      <c r="G152" s="54">
        <v>4</v>
      </c>
      <c r="H152" s="54">
        <v>1</v>
      </c>
      <c r="I152" s="54">
        <v>24</v>
      </c>
      <c r="J152" s="54">
        <v>133</v>
      </c>
      <c r="K152" s="55"/>
    </row>
    <row r="153" spans="1:11" ht="15" x14ac:dyDescent="0.25">
      <c r="A153" s="24"/>
      <c r="B153" s="16"/>
      <c r="C153" s="11"/>
      <c r="D153" s="7" t="s">
        <v>32</v>
      </c>
      <c r="E153" s="53" t="s">
        <v>43</v>
      </c>
      <c r="F153" s="54">
        <v>20</v>
      </c>
      <c r="G153" s="54">
        <v>1</v>
      </c>
      <c r="H153" s="54"/>
      <c r="I153" s="54">
        <v>7</v>
      </c>
      <c r="J153" s="54">
        <v>52</v>
      </c>
      <c r="K153" s="5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730</v>
      </c>
      <c r="G157" s="33">
        <f t="shared" ref="G157" si="65">G146+G156</f>
        <v>24</v>
      </c>
      <c r="H157" s="33">
        <f t="shared" ref="H157" si="66">H146+H156</f>
        <v>21</v>
      </c>
      <c r="I157" s="33">
        <f t="shared" ref="I157" si="67">I146+I156</f>
        <v>95</v>
      </c>
      <c r="J157" s="33">
        <f t="shared" ref="J157" si="68">J146+J156</f>
        <v>637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6" t="s">
        <v>72</v>
      </c>
      <c r="F166" s="54">
        <v>60</v>
      </c>
      <c r="G166" s="54">
        <v>3</v>
      </c>
      <c r="H166" s="54">
        <v>4</v>
      </c>
      <c r="I166" s="54">
        <v>6</v>
      </c>
      <c r="J166" s="54">
        <v>56</v>
      </c>
      <c r="K166" s="55">
        <v>38</v>
      </c>
    </row>
    <row r="167" spans="1:11" ht="15" x14ac:dyDescent="0.25">
      <c r="A167" s="24"/>
      <c r="B167" s="16"/>
      <c r="C167" s="11"/>
      <c r="D167" s="7" t="s">
        <v>27</v>
      </c>
      <c r="E167" s="56" t="s">
        <v>73</v>
      </c>
      <c r="F167" s="54">
        <v>250</v>
      </c>
      <c r="G167" s="54">
        <v>2</v>
      </c>
      <c r="H167" s="54">
        <v>5</v>
      </c>
      <c r="I167" s="54">
        <v>10</v>
      </c>
      <c r="J167" s="54">
        <v>121</v>
      </c>
      <c r="K167" s="55">
        <v>73</v>
      </c>
    </row>
    <row r="168" spans="1:11" ht="15" x14ac:dyDescent="0.25">
      <c r="A168" s="24"/>
      <c r="B168" s="16"/>
      <c r="C168" s="11"/>
      <c r="D168" s="7" t="s">
        <v>28</v>
      </c>
      <c r="E168" s="56" t="s">
        <v>74</v>
      </c>
      <c r="F168" s="54">
        <v>90</v>
      </c>
      <c r="G168" s="54">
        <v>17</v>
      </c>
      <c r="H168" s="54">
        <v>4</v>
      </c>
      <c r="I168" s="54">
        <v>3</v>
      </c>
      <c r="J168" s="54">
        <v>123</v>
      </c>
      <c r="K168" s="55">
        <v>160</v>
      </c>
    </row>
    <row r="169" spans="1:11" ht="15" x14ac:dyDescent="0.25">
      <c r="A169" s="24"/>
      <c r="B169" s="16"/>
      <c r="C169" s="11"/>
      <c r="D169" s="7" t="s">
        <v>29</v>
      </c>
      <c r="E169" s="56" t="s">
        <v>54</v>
      </c>
      <c r="F169" s="54">
        <v>150</v>
      </c>
      <c r="G169" s="54">
        <v>3</v>
      </c>
      <c r="H169" s="54">
        <v>4</v>
      </c>
      <c r="I169" s="54">
        <v>22</v>
      </c>
      <c r="J169" s="54">
        <v>173</v>
      </c>
      <c r="K169" s="55">
        <v>91</v>
      </c>
    </row>
    <row r="170" spans="1:11" ht="15" x14ac:dyDescent="0.25">
      <c r="A170" s="24"/>
      <c r="B170" s="16"/>
      <c r="C170" s="11"/>
      <c r="D170" s="7" t="s">
        <v>30</v>
      </c>
      <c r="E170" s="56" t="s">
        <v>46</v>
      </c>
      <c r="F170" s="54">
        <v>200</v>
      </c>
      <c r="G170" s="54">
        <v>1</v>
      </c>
      <c r="H170" s="54"/>
      <c r="I170" s="54">
        <v>31</v>
      </c>
      <c r="J170" s="54">
        <v>130</v>
      </c>
      <c r="K170" s="55">
        <v>241</v>
      </c>
    </row>
    <row r="171" spans="1:11" ht="15" x14ac:dyDescent="0.25">
      <c r="A171" s="24"/>
      <c r="B171" s="16"/>
      <c r="C171" s="11"/>
      <c r="D171" s="7" t="s">
        <v>31</v>
      </c>
      <c r="E171" s="53" t="s">
        <v>42</v>
      </c>
      <c r="F171" s="54">
        <v>50</v>
      </c>
      <c r="G171" s="54">
        <v>4</v>
      </c>
      <c r="H171" s="54">
        <v>1</v>
      </c>
      <c r="I171" s="54">
        <v>24</v>
      </c>
      <c r="J171" s="54">
        <v>133</v>
      </c>
      <c r="K171" s="55"/>
    </row>
    <row r="172" spans="1:11" ht="15" x14ac:dyDescent="0.25">
      <c r="A172" s="24"/>
      <c r="B172" s="16"/>
      <c r="C172" s="11"/>
      <c r="D172" s="7" t="s">
        <v>32</v>
      </c>
      <c r="E172" s="53" t="s">
        <v>43</v>
      </c>
      <c r="F172" s="54">
        <v>20</v>
      </c>
      <c r="G172" s="54">
        <v>1</v>
      </c>
      <c r="H172" s="54"/>
      <c r="I172" s="54">
        <v>7</v>
      </c>
      <c r="J172" s="54">
        <v>52</v>
      </c>
      <c r="K172" s="5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820</v>
      </c>
      <c r="G176" s="33">
        <f t="shared" ref="G176" si="71">G165+G175</f>
        <v>31</v>
      </c>
      <c r="H176" s="33">
        <f t="shared" ref="H176" si="72">H165+H175</f>
        <v>18</v>
      </c>
      <c r="I176" s="33">
        <f t="shared" ref="I176" si="73">I165+I175</f>
        <v>103</v>
      </c>
      <c r="J176" s="33">
        <f t="shared" ref="J176" si="74">J165+J175</f>
        <v>788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56" t="s">
        <v>57</v>
      </c>
      <c r="F186" s="54">
        <v>250</v>
      </c>
      <c r="G186" s="54">
        <v>5</v>
      </c>
      <c r="H186" s="54">
        <v>3</v>
      </c>
      <c r="I186" s="54">
        <v>22</v>
      </c>
      <c r="J186" s="54">
        <v>131</v>
      </c>
      <c r="K186" s="55">
        <v>78</v>
      </c>
    </row>
    <row r="187" spans="1:11" ht="15" x14ac:dyDescent="0.25">
      <c r="A187" s="24"/>
      <c r="B187" s="16"/>
      <c r="C187" s="11"/>
      <c r="D187" s="7" t="s">
        <v>28</v>
      </c>
      <c r="E187" s="56" t="s">
        <v>58</v>
      </c>
      <c r="F187" s="54">
        <v>90</v>
      </c>
      <c r="G187" s="54">
        <v>14</v>
      </c>
      <c r="H187" s="54">
        <v>14</v>
      </c>
      <c r="I187" s="54">
        <v>2</v>
      </c>
      <c r="J187" s="54">
        <v>190</v>
      </c>
      <c r="K187" s="55">
        <v>175</v>
      </c>
    </row>
    <row r="188" spans="1:11" ht="15" x14ac:dyDescent="0.25">
      <c r="A188" s="24"/>
      <c r="B188" s="16"/>
      <c r="C188" s="11"/>
      <c r="D188" s="7" t="s">
        <v>29</v>
      </c>
      <c r="E188" s="56" t="s">
        <v>59</v>
      </c>
      <c r="F188" s="54">
        <v>150</v>
      </c>
      <c r="G188" s="54">
        <v>9</v>
      </c>
      <c r="H188" s="54">
        <v>6</v>
      </c>
      <c r="I188" s="54">
        <v>39</v>
      </c>
      <c r="J188" s="54">
        <v>243</v>
      </c>
      <c r="K188" s="55">
        <v>114</v>
      </c>
    </row>
    <row r="189" spans="1:11" ht="15" x14ac:dyDescent="0.25">
      <c r="A189" s="24"/>
      <c r="B189" s="16"/>
      <c r="C189" s="11"/>
      <c r="D189" s="7" t="s">
        <v>30</v>
      </c>
      <c r="E189" s="56" t="s">
        <v>46</v>
      </c>
      <c r="F189" s="54">
        <v>200</v>
      </c>
      <c r="G189" s="54">
        <v>1</v>
      </c>
      <c r="H189" s="54"/>
      <c r="I189" s="54">
        <v>31</v>
      </c>
      <c r="J189" s="54">
        <v>130</v>
      </c>
      <c r="K189" s="55">
        <v>241</v>
      </c>
    </row>
    <row r="190" spans="1:11" ht="15" x14ac:dyDescent="0.25">
      <c r="A190" s="24"/>
      <c r="B190" s="16"/>
      <c r="C190" s="11"/>
      <c r="D190" s="7" t="s">
        <v>31</v>
      </c>
      <c r="E190" s="53" t="s">
        <v>42</v>
      </c>
      <c r="F190" s="54">
        <v>50</v>
      </c>
      <c r="G190" s="54">
        <v>4</v>
      </c>
      <c r="H190" s="54">
        <v>1</v>
      </c>
      <c r="I190" s="54">
        <v>24</v>
      </c>
      <c r="J190" s="54">
        <v>133</v>
      </c>
      <c r="K190" s="55"/>
    </row>
    <row r="191" spans="1:11" ht="15" x14ac:dyDescent="0.25">
      <c r="A191" s="24"/>
      <c r="B191" s="16"/>
      <c r="C191" s="11"/>
      <c r="D191" s="7" t="s">
        <v>32</v>
      </c>
      <c r="E191" s="53" t="s">
        <v>43</v>
      </c>
      <c r="F191" s="54">
        <v>20</v>
      </c>
      <c r="G191" s="54">
        <v>1</v>
      </c>
      <c r="H191" s="54"/>
      <c r="I191" s="54">
        <v>7</v>
      </c>
      <c r="J191" s="54">
        <v>52</v>
      </c>
      <c r="K191" s="5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24</v>
      </c>
      <c r="I194" s="20">
        <f t="shared" si="76"/>
        <v>125</v>
      </c>
      <c r="J194" s="20">
        <f t="shared" si="76"/>
        <v>879</v>
      </c>
      <c r="K194" s="26"/>
    </row>
    <row r="195" spans="1:11" ht="15.75" customHeight="1" thickBot="1" x14ac:dyDescent="0.25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760</v>
      </c>
      <c r="G195" s="33">
        <f t="shared" ref="G195:J195" si="77">G184+G194</f>
        <v>34</v>
      </c>
      <c r="H195" s="33">
        <f t="shared" si="77"/>
        <v>24</v>
      </c>
      <c r="I195" s="33">
        <f t="shared" si="77"/>
        <v>125</v>
      </c>
      <c r="J195" s="33">
        <f t="shared" si="77"/>
        <v>879</v>
      </c>
      <c r="K195" s="33"/>
    </row>
    <row r="196" spans="1:11" ht="13.5" customHeight="1" x14ac:dyDescent="0.25">
      <c r="A196" s="21">
        <v>2</v>
      </c>
      <c r="B196" s="22">
        <v>5</v>
      </c>
      <c r="C196" s="23" t="s">
        <v>20</v>
      </c>
      <c r="D196" s="5" t="s">
        <v>21</v>
      </c>
      <c r="E196" s="40"/>
      <c r="F196" s="41"/>
      <c r="G196" s="41"/>
      <c r="H196" s="41"/>
      <c r="I196" s="41"/>
      <c r="J196" s="41"/>
      <c r="K196" s="42"/>
    </row>
    <row r="197" spans="1:11" ht="15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7" t="s">
        <v>22</v>
      </c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4"/>
      <c r="B199" s="16"/>
      <c r="C199" s="11"/>
      <c r="D199" s="7" t="s">
        <v>23</v>
      </c>
      <c r="E199" s="43"/>
      <c r="F199" s="44"/>
      <c r="G199" s="44"/>
      <c r="H199" s="44"/>
      <c r="I199" s="44"/>
      <c r="J199" s="44"/>
      <c r="K199" s="45"/>
    </row>
    <row r="200" spans="1:11" ht="15" x14ac:dyDescent="0.25">
      <c r="A200" s="24"/>
      <c r="B200" s="16"/>
      <c r="C200" s="11"/>
      <c r="D200" s="7" t="s">
        <v>24</v>
      </c>
      <c r="E200" s="43"/>
      <c r="F200" s="44"/>
      <c r="G200" s="44"/>
      <c r="H200" s="44"/>
      <c r="I200" s="44"/>
      <c r="J200" s="44"/>
      <c r="K200" s="45"/>
    </row>
    <row r="201" spans="1:11" ht="15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5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5" x14ac:dyDescent="0.25">
      <c r="A203" s="25"/>
      <c r="B203" s="18"/>
      <c r="C203" s="8"/>
      <c r="D203" s="19" t="s">
        <v>33</v>
      </c>
      <c r="E203" s="9"/>
      <c r="F203" s="20">
        <f>SUM(F196:F202)</f>
        <v>0</v>
      </c>
      <c r="G203" s="20">
        <f t="shared" ref="G203:J203" si="78">SUM(G196:G202)</f>
        <v>0</v>
      </c>
      <c r="H203" s="20">
        <f t="shared" si="78"/>
        <v>0</v>
      </c>
      <c r="I203" s="20">
        <f t="shared" si="78"/>
        <v>0</v>
      </c>
      <c r="J203" s="20">
        <f t="shared" si="78"/>
        <v>0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25</v>
      </c>
      <c r="D204" s="7" t="s">
        <v>26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27</v>
      </c>
      <c r="E205" s="43"/>
      <c r="F205" s="44"/>
      <c r="G205" s="44"/>
      <c r="H205" s="44"/>
      <c r="I205" s="44"/>
      <c r="J205" s="44"/>
      <c r="K205" s="45"/>
    </row>
    <row r="206" spans="1:11" ht="15" x14ac:dyDescent="0.25">
      <c r="A206" s="24"/>
      <c r="B206" s="16"/>
      <c r="C206" s="11"/>
      <c r="D206" s="7" t="s">
        <v>28</v>
      </c>
      <c r="E206" s="43"/>
      <c r="F206" s="44"/>
      <c r="G206" s="44"/>
      <c r="H206" s="44"/>
      <c r="I206" s="44"/>
      <c r="J206" s="44"/>
      <c r="K206" s="45"/>
    </row>
    <row r="207" spans="1:11" ht="15" x14ac:dyDescent="0.25">
      <c r="A207" s="24"/>
      <c r="B207" s="16"/>
      <c r="C207" s="11"/>
      <c r="D207" s="7" t="s">
        <v>29</v>
      </c>
      <c r="E207" s="43"/>
      <c r="F207" s="44"/>
      <c r="G207" s="44"/>
      <c r="H207" s="44"/>
      <c r="I207" s="44"/>
      <c r="J207" s="44"/>
      <c r="K207" s="45"/>
    </row>
    <row r="208" spans="1:11" ht="15" x14ac:dyDescent="0.25">
      <c r="A208" s="24"/>
      <c r="B208" s="16"/>
      <c r="C208" s="11"/>
      <c r="D208" s="7" t="s">
        <v>30</v>
      </c>
      <c r="E208" s="43"/>
      <c r="F208" s="44"/>
      <c r="G208" s="44"/>
      <c r="H208" s="44"/>
      <c r="I208" s="44"/>
      <c r="J208" s="44"/>
      <c r="K208" s="45"/>
    </row>
    <row r="209" spans="1:11" ht="15" x14ac:dyDescent="0.25">
      <c r="A209" s="24"/>
      <c r="B209" s="16"/>
      <c r="C209" s="11"/>
      <c r="D209" s="7" t="s">
        <v>31</v>
      </c>
      <c r="E209" s="43"/>
      <c r="F209" s="44"/>
      <c r="G209" s="44"/>
      <c r="H209" s="44"/>
      <c r="I209" s="44"/>
      <c r="J209" s="44"/>
      <c r="K209" s="45"/>
    </row>
    <row r="210" spans="1:11" ht="15" x14ac:dyDescent="0.25">
      <c r="A210" s="24"/>
      <c r="B210" s="16"/>
      <c r="C210" s="11"/>
      <c r="D210" s="7" t="s">
        <v>32</v>
      </c>
      <c r="E210" s="43"/>
      <c r="F210" s="44"/>
      <c r="G210" s="44"/>
      <c r="H210" s="44"/>
      <c r="I210" s="44"/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33</v>
      </c>
      <c r="E213" s="12"/>
      <c r="F213" s="20">
        <f>SUM(F204:F212)</f>
        <v>0</v>
      </c>
      <c r="G213" s="20">
        <f t="shared" ref="G213:J213" si="79">SUM(G204:G212)</f>
        <v>0</v>
      </c>
      <c r="H213" s="20">
        <f t="shared" si="79"/>
        <v>0</v>
      </c>
      <c r="I213" s="20">
        <f t="shared" si="79"/>
        <v>0</v>
      </c>
      <c r="J213" s="20">
        <f t="shared" si="79"/>
        <v>0</v>
      </c>
      <c r="K213" s="26"/>
    </row>
    <row r="214" spans="1:11" ht="26.25" thickBot="1" x14ac:dyDescent="0.25">
      <c r="A214" s="30">
        <f>A196</f>
        <v>2</v>
      </c>
      <c r="B214" s="31">
        <f>B196</f>
        <v>5</v>
      </c>
      <c r="C214" s="48" t="s">
        <v>4</v>
      </c>
      <c r="D214" s="49"/>
      <c r="E214" s="32"/>
      <c r="F214" s="33">
        <f>F203+F213</f>
        <v>0</v>
      </c>
      <c r="G214" s="33">
        <f t="shared" ref="G214:J214" si="80">G203+G213</f>
        <v>0</v>
      </c>
      <c r="H214" s="33">
        <f t="shared" si="80"/>
        <v>0</v>
      </c>
      <c r="I214" s="33">
        <f t="shared" si="80"/>
        <v>0</v>
      </c>
      <c r="J214" s="33">
        <f t="shared" si="80"/>
        <v>0</v>
      </c>
      <c r="K214" s="33"/>
    </row>
    <row r="215" spans="1:11" ht="51.75" thickBot="1" x14ac:dyDescent="0.25">
      <c r="A215" s="28"/>
      <c r="B215" s="29"/>
      <c r="C215" s="50" t="s">
        <v>5</v>
      </c>
      <c r="D215" s="51"/>
      <c r="E215" s="52"/>
      <c r="F215" s="35">
        <f>(F43+F62+F81+F100+F119+F138+F157+F176+F195+F214)/(IF(F43=0,0,1)+IF(F62=0,0,1)+IF(F81=0,0,1)+IF(F100=0,0,1)+IF(F119=0,0,1)+IF(F138=0,0,1)+IF(F157=0,0,1)+IF(F176=0,0,1)+IF(F195=0,0,1)+IF(F214=0,0,1))</f>
        <v>785.55555555555554</v>
      </c>
      <c r="G215" s="35">
        <f t="shared" ref="G215:J215" si="81">(G43+G62+G81+G100+G119+G138+G157+G176+G195+G214)/(IF(G43=0,0,1)+IF(G62=0,0,1)+IF(G81=0,0,1)+IF(G100=0,0,1)+IF(G119=0,0,1)+IF(G138=0,0,1)+IF(G157=0,0,1)+IF(G176=0,0,1)+IF(G195=0,0,1)+IF(G214=0,0,1))</f>
        <v>29.333333333333332</v>
      </c>
      <c r="H215" s="35">
        <f t="shared" si="81"/>
        <v>22.777777777777779</v>
      </c>
      <c r="I215" s="35">
        <f t="shared" si="81"/>
        <v>106.33333333333333</v>
      </c>
      <c r="J215" s="35">
        <f t="shared" si="81"/>
        <v>811.22222222222217</v>
      </c>
      <c r="K215" s="35"/>
    </row>
  </sheetData>
  <mergeCells count="14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2024-02-03T10:15:57Z</dcterms:modified>
</cp:coreProperties>
</file>